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Лист1!$A$1:$F$93</definedName>
  </definedNames>
  <calcPr calcId="124519"/>
</workbook>
</file>

<file path=xl/calcChain.xml><?xml version="1.0" encoding="utf-8"?>
<calcChain xmlns="http://schemas.openxmlformats.org/spreadsheetml/2006/main">
  <c r="G90" i="1"/>
  <c r="G92"/>
  <c r="G91"/>
  <c r="G88"/>
  <c r="G89"/>
  <c r="G87"/>
  <c r="G85"/>
  <c r="G76"/>
  <c r="G73"/>
  <c r="G74"/>
  <c r="G75"/>
  <c r="G77"/>
  <c r="G78"/>
  <c r="G79"/>
  <c r="G80"/>
  <c r="G81"/>
  <c r="G82"/>
  <c r="G61"/>
  <c r="G62"/>
  <c r="G63"/>
  <c r="G64"/>
  <c r="G65"/>
  <c r="G66"/>
  <c r="G67"/>
  <c r="G68"/>
  <c r="G69"/>
  <c r="G70"/>
  <c r="G71"/>
  <c r="G72"/>
  <c r="G60"/>
  <c r="G55"/>
  <c r="G56"/>
  <c r="G57"/>
  <c r="G58"/>
  <c r="G59"/>
  <c r="G54"/>
  <c r="G52"/>
  <c r="G51"/>
  <c r="G50"/>
  <c r="G49"/>
  <c r="G48"/>
  <c r="G47"/>
  <c r="G42"/>
  <c r="G43"/>
  <c r="G44"/>
  <c r="G45"/>
  <c r="G46"/>
  <c r="G41"/>
  <c r="G39"/>
  <c r="G40"/>
  <c r="G36"/>
  <c r="G37"/>
  <c r="G38"/>
  <c r="G34"/>
  <c r="G35"/>
  <c r="G31"/>
  <c r="G32"/>
  <c r="G33"/>
  <c r="G29"/>
  <c r="G30"/>
  <c r="G28"/>
  <c r="G25"/>
  <c r="G24"/>
  <c r="G22"/>
  <c r="G19"/>
  <c r="G18"/>
  <c r="G13"/>
  <c r="G14"/>
  <c r="G15"/>
  <c r="G16"/>
  <c r="G17"/>
  <c r="G12"/>
  <c r="G11"/>
  <c r="G10"/>
  <c r="G9"/>
</calcChain>
</file>

<file path=xl/sharedStrings.xml><?xml version="1.0" encoding="utf-8"?>
<sst xmlns="http://schemas.openxmlformats.org/spreadsheetml/2006/main" count="245" uniqueCount="104">
  <si>
    <t>Фактическое за отчетный год</t>
  </si>
  <si>
    <t>Ед. изм.</t>
  </si>
  <si>
    <t>Показатели областной государственной программы</t>
  </si>
  <si>
    <t>Плановое на отчетный год</t>
  </si>
  <si>
    <t>% выполнения*</t>
  </si>
  <si>
    <t>* - с точностью до одного знака после запятой</t>
  </si>
  <si>
    <t>Значение показателя/результата (мероприятия)</t>
  </si>
  <si>
    <t>Пояснение причин, повлиявших на невыполнение показателя/результата (мероприятия)</t>
  </si>
  <si>
    <t>Результаты (мероприятия) регионального проекта:</t>
  </si>
  <si>
    <t>Показатели  комплекса процессных мероприятий:</t>
  </si>
  <si>
    <t>Таблица 2</t>
  </si>
  <si>
    <t>Наименование показателя/результата (мероприятия)</t>
  </si>
  <si>
    <t>Уровень безработицы в Смоленской области (по методологии Международной организации труда) в среднегодовом исчислении</t>
  </si>
  <si>
    <t>%</t>
  </si>
  <si>
    <t>Фактические данные по оценке. Уровень безработицы (по методологии МОТ) рассчитывается Росстатом. Данные за 2024 год будут опубликованы после 1 апреля 2025 года</t>
  </si>
  <si>
    <t>Уровень регистрируемой безработицы в среднегодовом исчислении</t>
  </si>
  <si>
    <t>-</t>
  </si>
  <si>
    <t>Количество незанятых граждан, зарегистрированных в расчете на одну вакансию, в среднегодовом исчислении</t>
  </si>
  <si>
    <t>человек/ вакансию</t>
  </si>
  <si>
    <t>Доля трудоустроенных граждан в общей численности граждан, обратившихся за содействием в поиске подходящей работы, а также несовершеннолетних граждан от 14 до 18 лет, обратившихся в целях временного трудоустройства в свободное от учебы время</t>
  </si>
  <si>
    <t>Доля трудоустроенных инвалидов из числа инвалидов, обратившихся в органы службы занятости за содействием в поиске подходящей работы</t>
  </si>
  <si>
    <t>Отношение численности безработных граждан, приступивших к профессиональному обучению и дополнительному профессиональному образованию, к численности зарегистрированных в отчетном периоде   безработных граждан</t>
  </si>
  <si>
    <t>Уровень обеспечения безработных граждан социальной поддержкой</t>
  </si>
  <si>
    <t>Уровень удовлетворенности получателей государственных услуг полнотой и качеством предоставления государственных услуг</t>
  </si>
  <si>
    <t>Доля занятых граждан в общей численности участников дополнительных мероприятий</t>
  </si>
  <si>
    <t>чел.</t>
  </si>
  <si>
    <t>Доля трудоспособных участников Государственной программы по оказанию содействия добровольному переселению в Российскую Федерацию соотечественников, проживающих за рубежом, утвержденной Указом Президента Российской Федерации от 22 июня 2006 года № 637, и членов их семей в общем числе прибывших в Смоленскую область и поставленных на учет в Управлении по вопросам миграции Управления Министерства внутренних дел Российской Федерации по Смоленской области</t>
  </si>
  <si>
    <t>В связи с увеличением доли несовершеннолетних членов семей участников Государственной программы переселения (24%)</t>
  </si>
  <si>
    <r>
      <t xml:space="preserve">Региональный проект «Содействие занятости»
                                            </t>
    </r>
    <r>
      <rPr>
        <sz val="8"/>
        <color theme="1"/>
        <rFont val="Times New Roman"/>
        <family val="1"/>
        <charset val="204"/>
      </rPr>
      <t xml:space="preserve">     </t>
    </r>
    <r>
      <rPr>
        <b/>
        <sz val="10.5"/>
        <color theme="1"/>
        <rFont val="Times New Roman"/>
        <family val="1"/>
        <charset val="204"/>
      </rPr>
      <t xml:space="preserve">
                 </t>
    </r>
  </si>
  <si>
    <t xml:space="preserve">Прошли профессиональное обучение и получили дополнительное профессиональное образование работники промышленных предприятий </t>
  </si>
  <si>
    <t>Приняли участие в мероприятиях по организации общественных работ граждане, зарегистрированные в органах службы занятости в целях поиска подходящей работы, включая безработных граждане</t>
  </si>
  <si>
    <r>
      <t xml:space="preserve">Комплекс процессных мероприятий «Осуществление государственных полномочий в сфере содействия занятости населения»
               </t>
    </r>
    <r>
      <rPr>
        <sz val="8"/>
        <color theme="1"/>
        <rFont val="Times New Roman"/>
        <family val="1"/>
        <charset val="204"/>
      </rPr>
      <t/>
    </r>
  </si>
  <si>
    <r>
      <t xml:space="preserve">Комплекс процессных мероприятий «Оказание содействия добровольному переселению в Смоленскую область соотечественников, проживающих за рубежом»
               </t>
    </r>
    <r>
      <rPr>
        <sz val="8"/>
        <color theme="1"/>
        <rFont val="Times New Roman"/>
        <family val="1"/>
        <charset val="204"/>
      </rPr>
      <t/>
    </r>
  </si>
  <si>
    <t>Показатель регионального проекта:</t>
  </si>
  <si>
    <t>Показатель  комплекса процессных мероприятий:</t>
  </si>
  <si>
    <t>Количество участников Государственной программы по оказанию содействия добровольному переселению в Российскую Федерацию соотечественников, проживающих за рубежом, и членов их семей, прибывших в Смоленскую область и поставленных на учет в Управлении по вопросам миграции Управления Министерства внутренних дел Российской Федерации по Смоленской области, обеспеченных мерами социальной поддержки</t>
  </si>
  <si>
    <t>Результаты (мероприятия) комплекса процессных мероприятий:</t>
  </si>
  <si>
    <t>Количество заявленных работодателями вакансий</t>
  </si>
  <si>
    <t>Численность граждан, принявших участие в оплачиваемых 
общественных работах</t>
  </si>
  <si>
    <t>Численность безработных граждан, испытывающих трудности в поиске работы, а также граждан, указанных в             пункте 2 постановления Правительства Российской Федерации от 16.03.2022 № 376 «Об особенностях организации 
предоставления государственных услуг в сфере занятости населения в 2022 и 2024 годах» (далее – постановление Правительства Российской Федерации от 16.03.2022 № 376), принявших участие во временных работах</t>
  </si>
  <si>
    <t xml:space="preserve">Численность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квалификации, а также граждан, указанных в пункте 2 постановления Правительства Российской Федерации от 16.03.2022 № 376, принявших участие во временных работах </t>
  </si>
  <si>
    <t>Численность граждан и работодателей, получивших услуги по информированию о положении на рынке труда</t>
  </si>
  <si>
    <t>Количество платных публикаций (телевизионных и радиосюжетов, репортажей) в средствах массовой информации  по вопросам состояния и регулирования рынка труда</t>
  </si>
  <si>
    <t>ед.</t>
  </si>
  <si>
    <t>Численность несовершеннолетних в возрасте от 16 до 18 лет
и лиц, отбывших наказание в виде лишения свободы, трудоустроенных  на квотируемые рабочие места в рамках реализации областного закона от 18.12.2009
№ 130-з «О квотировании рабочих мест для трудоустройства отдельных категорий граждан»</t>
  </si>
  <si>
    <t>Численность инвалидов, получивших государственную услугу по организации сопровождения при содействии занятости инвалидов</t>
  </si>
  <si>
    <t>Численность безработных граждан, а также граждан, указанных в пункте 2 постановления Правительства Российской Федерации от 16.03.2022 № 376, получивших государственную услугу по социальной адаптации</t>
  </si>
  <si>
    <t>Численность граждан, трудоустроенных органами службы занятости населения</t>
  </si>
  <si>
    <t>Численность несовершеннолетних граждан в возрасте от    14 до 18 лет, а также граждан, указанных в 
пункте 2 постановления Правительства Российской Федерации от 16.03.2022 № 376, принявших участие во временных работах в свободное от учебы время</t>
  </si>
  <si>
    <t>Численность безработных граждан, а также граждан, указанных в пункте 2 постановления Правительства Российской Федерации от 16.03.2022 № 376, получивших государственную услугу по содействию началу осуществления предпринимательской деятельности безработных граждан</t>
  </si>
  <si>
    <t>Количество организованных ярмарок вакансий и учебных рабочих мест</t>
  </si>
  <si>
    <t>Численность выпускников образовательных организаций, участвовавших в стажировке</t>
  </si>
  <si>
    <t>Численность безработных граждан, получивших государственную услугу «Содействие безработным гражданам и гражданам, зарегистрированным в органах службы занятости в целях поиска подходящей работы, в переезде и безработным гражданам и гражданам, зарегистрированным в органах службы занятости в целях поиска подходящей работы, и членам их семей в переселении в другую местность для трудоустройства по направлению органов службы занятости»</t>
  </si>
  <si>
    <t>Численность инвалидов молодого возраста, для трудоустройства и адаптации на рабочем месте которых осуществлено наставничество</t>
  </si>
  <si>
    <t>Численность инвалидов молодого возраста, для трудоустройства которых созданы рабочие места</t>
  </si>
  <si>
    <t>Численность трудоустроенных граждан по результатам проведения Всероссийской ярмарки трудоустройства «Работа России. Время возможностей»</t>
  </si>
  <si>
    <t>Доля безработных граждан, получивших финансовую поддержку в период их профессионального обучения и дополнительного профессионального образования, от общего числа безработных граждан, обратившихся за финансовой поддержкой в период их профессионального обучения и дополнительного профессионального образования</t>
  </si>
  <si>
    <t>Численность граждан, получивших услуги по профессиональной ориентации</t>
  </si>
  <si>
    <t xml:space="preserve">Численность безработных граждан, а также граждан, указанных в пункте 2 постановления Правительства Российской Федерации от 16.03.2022 № 376, получивших психологическую поддержку </t>
  </si>
  <si>
    <t>Численность безработных граждан, а также граждан, указанных в пункте 2 постановления Правительства Российской Федерации от 16.03.2022 № 376, проходивших профессиональное обучение и получивших дополнительное профессиональное образование</t>
  </si>
  <si>
    <t>Численность граждан, признанных в установленном порядке безработными, получивших пенсию, назначенную по предложению органов службы занятости на период до наступления возраста, дающего право на страховую пенсию по старости, в том числе назначаемую досрочно</t>
  </si>
  <si>
    <t>Численность граждан, признанных в установленном порядке безработными, получивших пособие по безработице</t>
  </si>
  <si>
    <t>Количество смоленских областных государственных казенных учреждений службы занятости населения (центров занятости населения)</t>
  </si>
  <si>
    <t>шт.</t>
  </si>
  <si>
    <t>Обеспечено содействие гражданам в поиске подходящей работы</t>
  </si>
  <si>
    <t>Обеспечено содействие работодателям в подборе необходимых работников</t>
  </si>
  <si>
    <t>Организовано временное трудоустройство безработных граждан, испытывающих трудности в поиске работы</t>
  </si>
  <si>
    <t>Организовано временное трудоустройство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</t>
  </si>
  <si>
    <t>Организовано временное трудоустройство несовершеннолетних граждан в возрасте от 14 до 18 лет в свободное от учебы время</t>
  </si>
  <si>
    <t>Обеспечена социальная адаптация безработных граждан на рынке труда</t>
  </si>
  <si>
    <t>Обеспечено содействие началу осуществления предпринимательской деятельности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государственной регистрации в качестве индивидуального предпринимателя, государственной регистрации создаваемого юридического лица, государственной регистрации крестьянского (фермерского) хозяйства, постановке на учет физического лица в качестве налогоплательщика налога на профессиональный доход</t>
  </si>
  <si>
    <t>Обеспечено информирование о положении на рынке труда  в Смоленской области</t>
  </si>
  <si>
    <t>Организованы ярмарки вакансий и учебных рабочих мест</t>
  </si>
  <si>
    <t>Осуществлено квотирование рабочих мест для трудоустройства отдельных категорий граждан</t>
  </si>
  <si>
    <t>Организована стажировка выпускников образовательных организаций в целях приобретения ими опыта работы</t>
  </si>
  <si>
    <t>Организовано сопровождение при содействии занятости инвалидов</t>
  </si>
  <si>
    <t>Оказано 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</t>
  </si>
  <si>
    <t>Организована адаптация на рабочем месте молодых инвалидов и наставничество</t>
  </si>
  <si>
    <t>Созданы рабочие места для инвалидов молодого возраста</t>
  </si>
  <si>
    <t>Организовано проведение оплачиваемых общественных работ</t>
  </si>
  <si>
    <t>Организована и проведена Всероссийская ярмарка трудоустройства "Работа России. Время возможностей"</t>
  </si>
  <si>
    <t>Трудоустроены незанятые женщины, имеющие детей в возрасте до трех лет</t>
  </si>
  <si>
    <t>Организовано профессиональное обучение и дополнительное профессиональное образование безработных граждан, включая обучение в другой местности</t>
  </si>
  <si>
    <t>Осуществлена финансовая поддержка безработных граждан в период их профессионального обучения и дополнительного профессионального образования</t>
  </si>
  <si>
    <t>Организована профессиональная ориентация граждан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</t>
  </si>
  <si>
    <t>Осуществлена психологическая поддержка безработных граждан</t>
  </si>
  <si>
    <t>Осуществлены социальные выплаты безработным гражданам  и иным категориям граждан</t>
  </si>
  <si>
    <t>Осуществлено финансовое обеспечение смоленских областных  государственных казенных учреждений службы занятости населения</t>
  </si>
  <si>
    <t xml:space="preserve">             Информация о достижении уровня плановых значений показателей областной государственной программы, значений результатов (мероприятий) и  показателей структурных элементов областной государственной программы "Содействие занятости населения Смоленской области"      </t>
  </si>
  <si>
    <t>по итогам реализации за 2024 год</t>
  </si>
  <si>
    <t>Выполнены текущие и капитальные ремонты зданий и сооружений областных государственных учреждений</t>
  </si>
  <si>
    <t>Выполнены текущие и капитальные ремонты зданий и сооружений</t>
  </si>
  <si>
    <t>Обеспечена реализация государственных функций</t>
  </si>
  <si>
    <t>Осуществлено сопровождение единого телефонного номера органов службы занятости населения Смоленской области</t>
  </si>
  <si>
    <t>Осуществлено внедрение и сопровождение информационных систем в сфере занятости населения</t>
  </si>
  <si>
    <t>Причиной снижения показателя является степень риска со стороны мигрантов призывного возраста быть вовлеченными в СВО, а также повышение доли отказов по поступающим заявлениям на участие в Государственной программе переселения органами местного самоуправления муниципальных образований территории вселения, связанных с повышением террористической опасности со стороны мигрантов.</t>
  </si>
  <si>
    <t>Доля расходов областного бюджета на реализацию предусмотренных подпрограммой мероприятий, связанных с предоставлением дополнительных гарантий и мер социальной поддержки переселившимся соотечественникам, предоставлением им временного жилья и оказанием помощи в жилищном обустройстве, в общем размере расходов областного бюджета на реализацию предусмотренных подпрограммой мероприятий</t>
  </si>
  <si>
    <t>Произведена компенсация расходов участникам Государственной программы по оказанию содействия добровольному переселению в Российскую Федерацию соотечественников, проживающих за рубежом, и членам их семей на признание образования и (или) квалификации, ученых степеней, полученных в иностранном государстве</t>
  </si>
  <si>
    <t>Возмещены расходы по оплате найма (поднайма) жилья участникам Государственной программы по оказанию содействия добровольному переселению в Российскую Федерацию соотечественников, проживающих за рубежом, прибывшим из-за рубежа, а также участникам указанной Государственной программы, имеющим трех и более несовершеннолетних детей</t>
  </si>
  <si>
    <t>Осуществлена финансовая поддержка участникам Государственной программы по оказанию содействия добровольному переселению в Российскую Федерацию соотечественников, проживающих за рубежом, и трудоспособным членам их семей, направленным государственной службой занятости населения для прохождения профессионального обучения или получения дополнительного профессионального образования в другую местность</t>
  </si>
  <si>
    <t>Обеспечена финансовая поддержка участникам Государственной программы по оказанию содействия добровольному переселению в Российскую Федерацию соотечественников, проживающих за рубежом, имеющим трех и более несовершеннолетних детей</t>
  </si>
  <si>
    <t>Численность лиц, переселившихся в субъект Российской Федерации и поставленных на учет в территориальном органе МВД России в качестве участника Государственной программы по оказанию содействия добровольному переселению в Российскую Федерацию соотечественников, проживающих за рубежом, или члена его семьи</t>
  </si>
  <si>
    <t>Обеспечена финансовая поддержка  участникам Государственной программы по оказанию содействия добровольному переселению в Российскую Федерацию соотечественников, проживающих за рубежом, и членам их семей, обучающимся в государственных профессиональных образовательных организациях или федеральных государственных образовательных организациях высшего образования и (или) филиалах федеральных государственных образовательных организаций высшего образования, расположенных на территории Смоленской области, по профессиям, специальностям и направлениям подготовки, соответствующим уровням профессионального образования</t>
  </si>
  <si>
    <t>В соответствии с заключенным дополнительным соглашением от 12.12.2024 № 149-2019-P20066-1/17 была установлена численность планового значения - 61 чел. В федеральном проекте численность скорректирована 29.12.2024 (процент выполнения - 100,0%)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</si>
</sst>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3"/>
  <sheetViews>
    <sheetView tabSelected="1" view="pageBreakPreview" topLeftCell="A16" zoomScaleSheetLayoutView="100" workbookViewId="0">
      <selection activeCell="F24" sqref="F24"/>
    </sheetView>
  </sheetViews>
  <sheetFormatPr defaultRowHeight="15"/>
  <cols>
    <col min="1" max="1" width="56.42578125" customWidth="1"/>
    <col min="2" max="2" width="10.140625" customWidth="1"/>
    <col min="3" max="3" width="15.140625" customWidth="1"/>
    <col min="4" max="4" width="15.7109375" customWidth="1"/>
    <col min="5" max="5" width="13.5703125" customWidth="1"/>
    <col min="6" max="6" width="52.5703125" customWidth="1"/>
    <col min="7" max="7" width="9.140625" style="15"/>
  </cols>
  <sheetData>
    <row r="1" spans="1:7" ht="15" customHeight="1">
      <c r="A1" s="28" t="s">
        <v>10</v>
      </c>
      <c r="B1" s="28"/>
      <c r="C1" s="28"/>
      <c r="D1" s="28"/>
      <c r="E1" s="28"/>
      <c r="F1" s="28"/>
    </row>
    <row r="2" spans="1:7" ht="30" customHeight="1">
      <c r="A2" s="29" t="s">
        <v>88</v>
      </c>
      <c r="B2" s="29"/>
      <c r="C2" s="29"/>
      <c r="D2" s="29"/>
      <c r="E2" s="29"/>
      <c r="F2" s="29"/>
    </row>
    <row r="3" spans="1:7" ht="15" customHeight="1">
      <c r="A3" s="29" t="s">
        <v>89</v>
      </c>
      <c r="B3" s="29"/>
      <c r="C3" s="29"/>
      <c r="D3" s="29"/>
      <c r="E3" s="29"/>
      <c r="F3" s="29"/>
    </row>
    <row r="4" spans="1:7">
      <c r="A4" s="30"/>
      <c r="B4" s="30"/>
      <c r="C4" s="30"/>
      <c r="D4" s="30"/>
      <c r="E4" s="30"/>
      <c r="F4" s="30"/>
    </row>
    <row r="5" spans="1:7" ht="39.75" customHeight="1">
      <c r="A5" s="22" t="s">
        <v>11</v>
      </c>
      <c r="B5" s="22" t="s">
        <v>1</v>
      </c>
      <c r="C5" s="31" t="s">
        <v>6</v>
      </c>
      <c r="D5" s="32"/>
      <c r="E5" s="25" t="s">
        <v>4</v>
      </c>
      <c r="F5" s="22" t="s">
        <v>7</v>
      </c>
    </row>
    <row r="6" spans="1:7" ht="15" customHeight="1">
      <c r="A6" s="23"/>
      <c r="B6" s="23"/>
      <c r="C6" s="33" t="s">
        <v>3</v>
      </c>
      <c r="D6" s="33" t="s">
        <v>0</v>
      </c>
      <c r="E6" s="26"/>
      <c r="F6" s="23"/>
    </row>
    <row r="7" spans="1:7">
      <c r="A7" s="24"/>
      <c r="B7" s="24"/>
      <c r="C7" s="34"/>
      <c r="D7" s="34"/>
      <c r="E7" s="27"/>
      <c r="F7" s="24"/>
    </row>
    <row r="8" spans="1:7" ht="30" customHeight="1">
      <c r="A8" s="35" t="s">
        <v>2</v>
      </c>
      <c r="B8" s="36"/>
      <c r="C8" s="36"/>
      <c r="D8" s="36"/>
      <c r="E8" s="36"/>
      <c r="F8" s="37"/>
    </row>
    <row r="9" spans="1:7" ht="46.5" customHeight="1">
      <c r="A9" s="1" t="s">
        <v>12</v>
      </c>
      <c r="B9" s="4" t="s">
        <v>13</v>
      </c>
      <c r="C9" s="4">
        <v>2.9</v>
      </c>
      <c r="D9" s="4">
        <v>2.7</v>
      </c>
      <c r="E9" s="4">
        <v>107.4</v>
      </c>
      <c r="F9" s="1" t="s">
        <v>14</v>
      </c>
      <c r="G9" s="16">
        <f>SUM(C9/D9)*100</f>
        <v>107.40740740740739</v>
      </c>
    </row>
    <row r="10" spans="1:7" ht="30" customHeight="1">
      <c r="A10" s="3" t="s">
        <v>15</v>
      </c>
      <c r="B10" s="4" t="s">
        <v>13</v>
      </c>
      <c r="C10" s="4">
        <v>0.64</v>
      </c>
      <c r="D10" s="4">
        <v>0.49</v>
      </c>
      <c r="E10" s="4">
        <v>130.6</v>
      </c>
      <c r="F10" s="5" t="s">
        <v>16</v>
      </c>
      <c r="G10" s="16">
        <f>SUM(C10/D10)*100</f>
        <v>130.61224489795919</v>
      </c>
    </row>
    <row r="11" spans="1:7" ht="32.25" customHeight="1">
      <c r="A11" s="1" t="s">
        <v>17</v>
      </c>
      <c r="B11" s="2" t="s">
        <v>18</v>
      </c>
      <c r="C11" s="4">
        <v>0.3</v>
      </c>
      <c r="D11" s="4">
        <v>0.2</v>
      </c>
      <c r="E11" s="6">
        <v>150</v>
      </c>
      <c r="F11" s="4" t="s">
        <v>16</v>
      </c>
      <c r="G11" s="16">
        <f>SUM(C11/D11)*100</f>
        <v>149.99999999999997</v>
      </c>
    </row>
    <row r="12" spans="1:7" ht="70.5" customHeight="1">
      <c r="A12" s="1" t="s">
        <v>19</v>
      </c>
      <c r="B12" s="4" t="s">
        <v>13</v>
      </c>
      <c r="C12" s="4">
        <v>63.5</v>
      </c>
      <c r="D12" s="4">
        <v>65.099999999999994</v>
      </c>
      <c r="E12" s="4">
        <v>102.5</v>
      </c>
      <c r="F12" s="4" t="s">
        <v>16</v>
      </c>
      <c r="G12" s="16">
        <f>SUM(D12/C12)*100</f>
        <v>102.51968503937007</v>
      </c>
    </row>
    <row r="13" spans="1:7" ht="42" customHeight="1">
      <c r="A13" s="1" t="s">
        <v>20</v>
      </c>
      <c r="B13" s="4" t="s">
        <v>13</v>
      </c>
      <c r="C13" s="4">
        <v>30.3</v>
      </c>
      <c r="D13" s="4">
        <v>34.6</v>
      </c>
      <c r="E13" s="4">
        <v>114.2</v>
      </c>
      <c r="F13" s="4" t="s">
        <v>16</v>
      </c>
      <c r="G13" s="16">
        <f t="shared" ref="G13:G19" si="0">SUM(D13/C13)*100</f>
        <v>114.1914191419142</v>
      </c>
    </row>
    <row r="14" spans="1:7" ht="56.25" customHeight="1">
      <c r="A14" s="1" t="s">
        <v>21</v>
      </c>
      <c r="B14" s="4" t="s">
        <v>13</v>
      </c>
      <c r="C14" s="6">
        <v>4</v>
      </c>
      <c r="D14" s="6">
        <v>4</v>
      </c>
      <c r="E14" s="6">
        <v>100</v>
      </c>
      <c r="F14" s="4" t="s">
        <v>16</v>
      </c>
      <c r="G14" s="16">
        <f t="shared" si="0"/>
        <v>100</v>
      </c>
    </row>
    <row r="15" spans="1:7" ht="17.25" customHeight="1">
      <c r="A15" s="1" t="s">
        <v>22</v>
      </c>
      <c r="B15" s="4" t="s">
        <v>13</v>
      </c>
      <c r="C15" s="6">
        <v>100</v>
      </c>
      <c r="D15" s="6">
        <v>100</v>
      </c>
      <c r="E15" s="6">
        <v>100</v>
      </c>
      <c r="F15" s="4" t="s">
        <v>16</v>
      </c>
      <c r="G15" s="16">
        <f t="shared" si="0"/>
        <v>100</v>
      </c>
    </row>
    <row r="16" spans="1:7" ht="31.5" customHeight="1">
      <c r="A16" s="1" t="s">
        <v>23</v>
      </c>
      <c r="B16" s="4" t="s">
        <v>13</v>
      </c>
      <c r="C16" s="6">
        <v>97.8</v>
      </c>
      <c r="D16" s="6">
        <v>97.8</v>
      </c>
      <c r="E16" s="6">
        <v>100</v>
      </c>
      <c r="F16" s="4"/>
      <c r="G16" s="16">
        <f t="shared" si="0"/>
        <v>100</v>
      </c>
    </row>
    <row r="17" spans="1:7" ht="30" customHeight="1">
      <c r="A17" s="7" t="s">
        <v>24</v>
      </c>
      <c r="B17" s="4" t="s">
        <v>13</v>
      </c>
      <c r="C17" s="6">
        <v>75</v>
      </c>
      <c r="D17" s="6">
        <v>99.7</v>
      </c>
      <c r="E17" s="6">
        <v>132.9</v>
      </c>
      <c r="F17" s="4" t="s">
        <v>16</v>
      </c>
      <c r="G17" s="16">
        <f t="shared" si="0"/>
        <v>132.93333333333334</v>
      </c>
    </row>
    <row r="18" spans="1:7" ht="111.75" customHeight="1">
      <c r="A18" s="7" t="s">
        <v>96</v>
      </c>
      <c r="B18" s="4" t="s">
        <v>13</v>
      </c>
      <c r="C18" s="6">
        <v>100</v>
      </c>
      <c r="D18" s="6">
        <v>100</v>
      </c>
      <c r="E18" s="6">
        <v>100</v>
      </c>
      <c r="F18" s="4" t="s">
        <v>16</v>
      </c>
      <c r="G18" s="16">
        <f t="shared" si="0"/>
        <v>100</v>
      </c>
    </row>
    <row r="19" spans="1:7" ht="123" customHeight="1">
      <c r="A19" s="7" t="s">
        <v>26</v>
      </c>
      <c r="B19" s="4" t="s">
        <v>13</v>
      </c>
      <c r="C19" s="8">
        <v>85</v>
      </c>
      <c r="D19" s="8">
        <v>72.400000000000006</v>
      </c>
      <c r="E19" s="6">
        <v>85.2</v>
      </c>
      <c r="F19" s="9" t="s">
        <v>27</v>
      </c>
      <c r="G19" s="16">
        <f t="shared" si="0"/>
        <v>85.176470588235304</v>
      </c>
    </row>
    <row r="20" spans="1:7" ht="23.25" customHeight="1">
      <c r="A20" s="35" t="s">
        <v>28</v>
      </c>
      <c r="B20" s="36"/>
      <c r="C20" s="36"/>
      <c r="D20" s="36"/>
      <c r="E20" s="36"/>
      <c r="F20" s="37"/>
    </row>
    <row r="21" spans="1:7">
      <c r="A21" s="17" t="s">
        <v>33</v>
      </c>
      <c r="B21" s="18"/>
      <c r="C21" s="18"/>
      <c r="D21" s="18"/>
      <c r="E21" s="18"/>
      <c r="F21" s="19"/>
    </row>
    <row r="22" spans="1:7" ht="27.75" customHeight="1">
      <c r="A22" s="7" t="s">
        <v>24</v>
      </c>
      <c r="B22" s="4" t="s">
        <v>13</v>
      </c>
      <c r="C22" s="6">
        <v>75</v>
      </c>
      <c r="D22" s="6">
        <v>99.7</v>
      </c>
      <c r="E22" s="6">
        <v>132.9</v>
      </c>
      <c r="F22" s="4" t="s">
        <v>16</v>
      </c>
      <c r="G22" s="16">
        <f t="shared" ref="G22:G25" si="1">SUM(D22/C22)*100</f>
        <v>132.93333333333334</v>
      </c>
    </row>
    <row r="23" spans="1:7">
      <c r="A23" s="17" t="s">
        <v>8</v>
      </c>
      <c r="B23" s="18"/>
      <c r="C23" s="18"/>
      <c r="D23" s="18"/>
      <c r="E23" s="18"/>
      <c r="F23" s="19"/>
    </row>
    <row r="24" spans="1:7" ht="69" customHeight="1">
      <c r="A24" s="1" t="s">
        <v>29</v>
      </c>
      <c r="B24" s="4" t="s">
        <v>25</v>
      </c>
      <c r="C24" s="10">
        <v>40</v>
      </c>
      <c r="D24" s="10">
        <v>61</v>
      </c>
      <c r="E24" s="6">
        <v>152.5</v>
      </c>
      <c r="F24" s="3" t="s">
        <v>103</v>
      </c>
      <c r="G24" s="16">
        <f t="shared" si="1"/>
        <v>152.5</v>
      </c>
    </row>
    <row r="25" spans="1:7" ht="59.25" customHeight="1">
      <c r="A25" s="1" t="s">
        <v>30</v>
      </c>
      <c r="B25" s="4" t="s">
        <v>25</v>
      </c>
      <c r="C25" s="4">
        <v>257</v>
      </c>
      <c r="D25" s="4">
        <v>319</v>
      </c>
      <c r="E25" s="4">
        <v>124.1</v>
      </c>
      <c r="F25" s="4" t="s">
        <v>16</v>
      </c>
      <c r="G25" s="16">
        <f t="shared" si="1"/>
        <v>124.12451361867704</v>
      </c>
    </row>
    <row r="26" spans="1:7" ht="28.5" customHeight="1">
      <c r="A26" s="35" t="s">
        <v>31</v>
      </c>
      <c r="B26" s="36"/>
      <c r="C26" s="36"/>
      <c r="D26" s="36"/>
      <c r="E26" s="36"/>
      <c r="F26" s="37"/>
    </row>
    <row r="27" spans="1:7">
      <c r="A27" s="17" t="s">
        <v>9</v>
      </c>
      <c r="B27" s="18"/>
      <c r="C27" s="18"/>
      <c r="D27" s="18"/>
      <c r="E27" s="18"/>
      <c r="F27" s="19"/>
    </row>
    <row r="28" spans="1:7" ht="15.75" customHeight="1">
      <c r="A28" s="1" t="s">
        <v>37</v>
      </c>
      <c r="B28" s="4" t="s">
        <v>43</v>
      </c>
      <c r="C28" s="14">
        <v>42000</v>
      </c>
      <c r="D28" s="14">
        <v>44104</v>
      </c>
      <c r="E28" s="6">
        <v>105</v>
      </c>
      <c r="F28" s="4" t="s">
        <v>16</v>
      </c>
      <c r="G28" s="16">
        <f t="shared" ref="G28:G82" si="2">SUM(D28/C28)*100</f>
        <v>105.00952380952381</v>
      </c>
    </row>
    <row r="29" spans="1:7" ht="27.75" customHeight="1">
      <c r="A29" s="1" t="s">
        <v>38</v>
      </c>
      <c r="B29" s="4" t="s">
        <v>25</v>
      </c>
      <c r="C29" s="4">
        <v>600</v>
      </c>
      <c r="D29" s="4">
        <v>605</v>
      </c>
      <c r="E29" s="4">
        <v>100.8</v>
      </c>
      <c r="F29" s="4" t="s">
        <v>16</v>
      </c>
      <c r="G29" s="16">
        <f t="shared" si="2"/>
        <v>100.83333333333333</v>
      </c>
    </row>
    <row r="30" spans="1:7" ht="110.25" customHeight="1">
      <c r="A30" s="1" t="s">
        <v>39</v>
      </c>
      <c r="B30" s="4" t="s">
        <v>25</v>
      </c>
      <c r="C30" s="4">
        <v>61</v>
      </c>
      <c r="D30" s="4">
        <v>61</v>
      </c>
      <c r="E30" s="6">
        <v>100</v>
      </c>
      <c r="F30" s="4" t="s">
        <v>16</v>
      </c>
      <c r="G30" s="16">
        <f t="shared" si="2"/>
        <v>100</v>
      </c>
    </row>
    <row r="31" spans="1:7" ht="97.5" customHeight="1">
      <c r="A31" s="1" t="s">
        <v>40</v>
      </c>
      <c r="B31" s="4" t="s">
        <v>25</v>
      </c>
      <c r="C31" s="4">
        <v>10</v>
      </c>
      <c r="D31" s="4">
        <v>10</v>
      </c>
      <c r="E31" s="6">
        <v>100</v>
      </c>
      <c r="F31" s="4" t="s">
        <v>16</v>
      </c>
      <c r="G31" s="16">
        <f t="shared" si="2"/>
        <v>100</v>
      </c>
    </row>
    <row r="32" spans="1:7" ht="30" customHeight="1">
      <c r="A32" s="1" t="s">
        <v>41</v>
      </c>
      <c r="B32" s="4" t="s">
        <v>25</v>
      </c>
      <c r="C32" s="14">
        <v>49000</v>
      </c>
      <c r="D32" s="14">
        <v>49843</v>
      </c>
      <c r="E32" s="4">
        <v>101.7</v>
      </c>
      <c r="F32" s="4" t="s">
        <v>16</v>
      </c>
      <c r="G32" s="16">
        <f t="shared" si="2"/>
        <v>101.7204081632653</v>
      </c>
    </row>
    <row r="33" spans="1:7" ht="43.5" customHeight="1">
      <c r="A33" s="1" t="s">
        <v>42</v>
      </c>
      <c r="B33" s="4" t="s">
        <v>43</v>
      </c>
      <c r="C33" s="4">
        <v>64</v>
      </c>
      <c r="D33" s="4">
        <v>64</v>
      </c>
      <c r="E33" s="6">
        <v>100</v>
      </c>
      <c r="F33" s="4" t="s">
        <v>16</v>
      </c>
      <c r="G33" s="16">
        <f t="shared" si="2"/>
        <v>100</v>
      </c>
    </row>
    <row r="34" spans="1:7" ht="83.25" customHeight="1">
      <c r="A34" s="1" t="s">
        <v>44</v>
      </c>
      <c r="B34" s="4" t="s">
        <v>25</v>
      </c>
      <c r="C34" s="4">
        <v>8</v>
      </c>
      <c r="D34" s="4">
        <v>8</v>
      </c>
      <c r="E34" s="6">
        <v>100</v>
      </c>
      <c r="F34" s="4" t="s">
        <v>16</v>
      </c>
      <c r="G34" s="16">
        <f t="shared" si="2"/>
        <v>100</v>
      </c>
    </row>
    <row r="35" spans="1:7" ht="41.25" customHeight="1">
      <c r="A35" s="1" t="s">
        <v>45</v>
      </c>
      <c r="B35" s="4" t="s">
        <v>25</v>
      </c>
      <c r="C35" s="4">
        <v>10</v>
      </c>
      <c r="D35" s="4">
        <v>11</v>
      </c>
      <c r="E35" s="6">
        <v>110</v>
      </c>
      <c r="F35" s="4" t="s">
        <v>16</v>
      </c>
      <c r="G35" s="16">
        <f t="shared" si="2"/>
        <v>110.00000000000001</v>
      </c>
    </row>
    <row r="36" spans="1:7" ht="57" customHeight="1">
      <c r="A36" s="1" t="s">
        <v>46</v>
      </c>
      <c r="B36" s="4" t="s">
        <v>25</v>
      </c>
      <c r="C36" s="4">
        <v>824</v>
      </c>
      <c r="D36" s="4">
        <v>836</v>
      </c>
      <c r="E36" s="4">
        <v>101.5</v>
      </c>
      <c r="F36" s="4" t="s">
        <v>16</v>
      </c>
      <c r="G36" s="16">
        <f t="shared" si="2"/>
        <v>101.45631067961165</v>
      </c>
    </row>
    <row r="37" spans="1:7" ht="32.25" customHeight="1">
      <c r="A37" s="1" t="s">
        <v>47</v>
      </c>
      <c r="B37" s="4" t="s">
        <v>25</v>
      </c>
      <c r="C37" s="14">
        <v>7800</v>
      </c>
      <c r="D37" s="14">
        <v>8194</v>
      </c>
      <c r="E37" s="4">
        <v>105.1</v>
      </c>
      <c r="F37" s="4" t="s">
        <v>16</v>
      </c>
      <c r="G37" s="16">
        <f t="shared" si="2"/>
        <v>105.05128205128204</v>
      </c>
    </row>
    <row r="38" spans="1:7" ht="69.75" customHeight="1">
      <c r="A38" s="1" t="s">
        <v>48</v>
      </c>
      <c r="B38" s="4" t="s">
        <v>25</v>
      </c>
      <c r="C38" s="14">
        <v>2894</v>
      </c>
      <c r="D38" s="14">
        <v>2896</v>
      </c>
      <c r="E38" s="4">
        <v>100.1</v>
      </c>
      <c r="F38" s="4" t="s">
        <v>16</v>
      </c>
      <c r="G38" s="16">
        <f t="shared" si="2"/>
        <v>100.06910850034554</v>
      </c>
    </row>
    <row r="39" spans="1:7" ht="69.75" customHeight="1">
      <c r="A39" s="1" t="s">
        <v>49</v>
      </c>
      <c r="B39" s="4" t="s">
        <v>25</v>
      </c>
      <c r="C39" s="4">
        <v>294</v>
      </c>
      <c r="D39" s="4">
        <v>306</v>
      </c>
      <c r="E39" s="4">
        <v>104.1</v>
      </c>
      <c r="F39" s="4" t="s">
        <v>16</v>
      </c>
      <c r="G39" s="16">
        <f t="shared" si="2"/>
        <v>104.08163265306123</v>
      </c>
    </row>
    <row r="40" spans="1:7" ht="31.5" customHeight="1">
      <c r="A40" s="1" t="s">
        <v>50</v>
      </c>
      <c r="B40" s="4" t="s">
        <v>43</v>
      </c>
      <c r="C40" s="4">
        <v>230</v>
      </c>
      <c r="D40" s="4">
        <v>392</v>
      </c>
      <c r="E40" s="4">
        <v>170.4</v>
      </c>
      <c r="F40" s="4" t="s">
        <v>16</v>
      </c>
      <c r="G40" s="16">
        <f t="shared" si="2"/>
        <v>170.43478260869566</v>
      </c>
    </row>
    <row r="41" spans="1:7" ht="28.5" customHeight="1">
      <c r="A41" s="1" t="s">
        <v>51</v>
      </c>
      <c r="B41" s="4" t="s">
        <v>25</v>
      </c>
      <c r="C41" s="4">
        <v>14</v>
      </c>
      <c r="D41" s="4">
        <v>15</v>
      </c>
      <c r="E41" s="4">
        <v>107.1</v>
      </c>
      <c r="F41" s="4" t="s">
        <v>16</v>
      </c>
      <c r="G41" s="16">
        <f t="shared" si="2"/>
        <v>107.14285714285714</v>
      </c>
    </row>
    <row r="42" spans="1:7" ht="111" customHeight="1">
      <c r="A42" s="1" t="s">
        <v>52</v>
      </c>
      <c r="B42" s="4" t="s">
        <v>25</v>
      </c>
      <c r="C42" s="4">
        <v>0</v>
      </c>
      <c r="D42" s="4">
        <v>0</v>
      </c>
      <c r="E42" s="6">
        <v>100</v>
      </c>
      <c r="F42" s="4" t="s">
        <v>16</v>
      </c>
      <c r="G42" s="16" t="e">
        <f t="shared" si="2"/>
        <v>#DIV/0!</v>
      </c>
    </row>
    <row r="43" spans="1:7" ht="45" customHeight="1">
      <c r="A43" s="1" t="s">
        <v>53</v>
      </c>
      <c r="B43" s="4" t="s">
        <v>25</v>
      </c>
      <c r="C43" s="4">
        <v>0</v>
      </c>
      <c r="D43" s="4">
        <v>0</v>
      </c>
      <c r="E43" s="6">
        <v>100</v>
      </c>
      <c r="F43" s="4" t="s">
        <v>16</v>
      </c>
      <c r="G43" s="16" t="e">
        <f t="shared" si="2"/>
        <v>#DIV/0!</v>
      </c>
    </row>
    <row r="44" spans="1:7" ht="32.25" customHeight="1">
      <c r="A44" s="1" t="s">
        <v>54</v>
      </c>
      <c r="B44" s="4" t="s">
        <v>25</v>
      </c>
      <c r="C44" s="4">
        <v>2</v>
      </c>
      <c r="D44" s="4">
        <v>2</v>
      </c>
      <c r="E44" s="6">
        <v>100</v>
      </c>
      <c r="F44" s="4" t="s">
        <v>16</v>
      </c>
      <c r="G44" s="16">
        <f t="shared" si="2"/>
        <v>100</v>
      </c>
    </row>
    <row r="45" spans="1:7" ht="45" customHeight="1">
      <c r="A45" s="1" t="s">
        <v>55</v>
      </c>
      <c r="B45" s="4" t="s">
        <v>25</v>
      </c>
      <c r="C45" s="4">
        <v>300</v>
      </c>
      <c r="D45" s="4">
        <v>746</v>
      </c>
      <c r="E45" s="6">
        <v>248.7</v>
      </c>
      <c r="F45" s="4" t="s">
        <v>16</v>
      </c>
      <c r="G45" s="16">
        <f t="shared" si="2"/>
        <v>248.66666666666669</v>
      </c>
    </row>
    <row r="46" spans="1:7" ht="82.5" customHeight="1">
      <c r="A46" s="1" t="s">
        <v>56</v>
      </c>
      <c r="B46" s="4" t="s">
        <v>13</v>
      </c>
      <c r="C46" s="6">
        <v>100</v>
      </c>
      <c r="D46" s="6">
        <v>100</v>
      </c>
      <c r="E46" s="6">
        <v>100</v>
      </c>
      <c r="F46" s="4" t="s">
        <v>16</v>
      </c>
      <c r="G46" s="16">
        <f t="shared" si="2"/>
        <v>100</v>
      </c>
    </row>
    <row r="47" spans="1:7" ht="30.75" customHeight="1">
      <c r="A47" s="1" t="s">
        <v>57</v>
      </c>
      <c r="B47" s="4" t="s">
        <v>25</v>
      </c>
      <c r="C47" s="14">
        <v>8968</v>
      </c>
      <c r="D47" s="14">
        <v>9168</v>
      </c>
      <c r="E47" s="6">
        <v>102.2</v>
      </c>
      <c r="F47" s="4" t="s">
        <v>16</v>
      </c>
      <c r="G47" s="16">
        <f t="shared" si="2"/>
        <v>102.23015165031222</v>
      </c>
    </row>
    <row r="48" spans="1:7" ht="42.75" customHeight="1">
      <c r="A48" s="1" t="s">
        <v>58</v>
      </c>
      <c r="B48" s="4" t="s">
        <v>25</v>
      </c>
      <c r="C48" s="10">
        <v>883</v>
      </c>
      <c r="D48" s="10">
        <v>929</v>
      </c>
      <c r="E48" s="6">
        <v>105.2</v>
      </c>
      <c r="F48" s="4" t="s">
        <v>16</v>
      </c>
      <c r="G48" s="16">
        <f t="shared" si="2"/>
        <v>105.20951302378256</v>
      </c>
    </row>
    <row r="49" spans="1:7" ht="57.75" customHeight="1">
      <c r="A49" s="1" t="s">
        <v>59</v>
      </c>
      <c r="B49" s="4" t="s">
        <v>25</v>
      </c>
      <c r="C49" s="10">
        <v>175</v>
      </c>
      <c r="D49" s="10">
        <v>175</v>
      </c>
      <c r="E49" s="6">
        <v>100</v>
      </c>
      <c r="F49" s="4" t="s">
        <v>16</v>
      </c>
      <c r="G49" s="16">
        <f t="shared" si="2"/>
        <v>100</v>
      </c>
    </row>
    <row r="50" spans="1:7" ht="69.75" customHeight="1">
      <c r="A50" s="1" t="s">
        <v>60</v>
      </c>
      <c r="B50" s="4" t="s">
        <v>25</v>
      </c>
      <c r="C50" s="10">
        <v>110</v>
      </c>
      <c r="D50" s="10">
        <v>102</v>
      </c>
      <c r="E50" s="6">
        <v>107.8</v>
      </c>
      <c r="F50" s="4" t="s">
        <v>16</v>
      </c>
      <c r="G50" s="16">
        <f>SUM(C50/D50)*100</f>
        <v>107.84313725490196</v>
      </c>
    </row>
    <row r="51" spans="1:7" ht="30" customHeight="1">
      <c r="A51" s="1" t="s">
        <v>61</v>
      </c>
      <c r="B51" s="4" t="s">
        <v>25</v>
      </c>
      <c r="C51" s="14">
        <v>8000</v>
      </c>
      <c r="D51" s="14">
        <v>7909</v>
      </c>
      <c r="E51" s="6">
        <v>101.2</v>
      </c>
      <c r="F51" s="4" t="s">
        <v>16</v>
      </c>
      <c r="G51" s="16">
        <f>SUM(C51/D51)*100</f>
        <v>101.15058793779239</v>
      </c>
    </row>
    <row r="52" spans="1:7" ht="45.75" customHeight="1">
      <c r="A52" s="1" t="s">
        <v>62</v>
      </c>
      <c r="B52" s="4" t="s">
        <v>63</v>
      </c>
      <c r="C52" s="10">
        <v>8</v>
      </c>
      <c r="D52" s="10">
        <v>8</v>
      </c>
      <c r="E52" s="6">
        <v>100</v>
      </c>
      <c r="F52" s="4" t="s">
        <v>16</v>
      </c>
      <c r="G52" s="16">
        <f t="shared" si="2"/>
        <v>100</v>
      </c>
    </row>
    <row r="53" spans="1:7" ht="22.5" customHeight="1">
      <c r="A53" s="17" t="s">
        <v>36</v>
      </c>
      <c r="B53" s="18"/>
      <c r="C53" s="18"/>
      <c r="D53" s="18"/>
      <c r="E53" s="18"/>
      <c r="F53" s="19"/>
    </row>
    <row r="54" spans="1:7" ht="20.25" customHeight="1">
      <c r="A54" s="1" t="s">
        <v>64</v>
      </c>
      <c r="B54" s="4" t="s">
        <v>25</v>
      </c>
      <c r="C54" s="14">
        <v>7800</v>
      </c>
      <c r="D54" s="14">
        <v>8194</v>
      </c>
      <c r="E54" s="4">
        <v>105.1</v>
      </c>
      <c r="F54" s="4" t="s">
        <v>16</v>
      </c>
      <c r="G54" s="16">
        <f t="shared" si="2"/>
        <v>105.05128205128204</v>
      </c>
    </row>
    <row r="55" spans="1:7" ht="30" customHeight="1">
      <c r="A55" s="1" t="s">
        <v>65</v>
      </c>
      <c r="B55" s="4" t="s">
        <v>43</v>
      </c>
      <c r="C55" s="14">
        <v>42000</v>
      </c>
      <c r="D55" s="14">
        <v>44104</v>
      </c>
      <c r="E55" s="6">
        <v>105</v>
      </c>
      <c r="F55" s="4" t="s">
        <v>16</v>
      </c>
      <c r="G55" s="16">
        <f t="shared" si="2"/>
        <v>105.00952380952381</v>
      </c>
    </row>
    <row r="56" spans="1:7" ht="30.75" customHeight="1">
      <c r="A56" s="1" t="s">
        <v>66</v>
      </c>
      <c r="B56" s="4" t="s">
        <v>25</v>
      </c>
      <c r="C56" s="4">
        <v>61</v>
      </c>
      <c r="D56" s="4">
        <v>61</v>
      </c>
      <c r="E56" s="6">
        <v>100</v>
      </c>
      <c r="F56" s="4" t="s">
        <v>16</v>
      </c>
      <c r="G56" s="16">
        <f t="shared" si="2"/>
        <v>100</v>
      </c>
    </row>
    <row r="57" spans="1:7" ht="68.25" customHeight="1">
      <c r="A57" s="1" t="s">
        <v>67</v>
      </c>
      <c r="B57" s="4" t="s">
        <v>25</v>
      </c>
      <c r="C57" s="4">
        <v>10</v>
      </c>
      <c r="D57" s="4">
        <v>10</v>
      </c>
      <c r="E57" s="6">
        <v>100</v>
      </c>
      <c r="F57" s="4" t="s">
        <v>16</v>
      </c>
      <c r="G57" s="16">
        <f t="shared" si="2"/>
        <v>100</v>
      </c>
    </row>
    <row r="58" spans="1:7" ht="30" customHeight="1">
      <c r="A58" s="1" t="s">
        <v>68</v>
      </c>
      <c r="B58" s="4" t="s">
        <v>25</v>
      </c>
      <c r="C58" s="14">
        <v>2894</v>
      </c>
      <c r="D58" s="14">
        <v>2896</v>
      </c>
      <c r="E58" s="6">
        <v>100.1</v>
      </c>
      <c r="F58" s="4" t="s">
        <v>16</v>
      </c>
      <c r="G58" s="16">
        <f t="shared" si="2"/>
        <v>100.06910850034554</v>
      </c>
    </row>
    <row r="59" spans="1:7" ht="30" customHeight="1">
      <c r="A59" s="1" t="s">
        <v>69</v>
      </c>
      <c r="B59" s="4" t="s">
        <v>25</v>
      </c>
      <c r="C59" s="4">
        <v>824</v>
      </c>
      <c r="D59" s="4">
        <v>836</v>
      </c>
      <c r="E59" s="6">
        <v>101.5</v>
      </c>
      <c r="F59" s="4" t="s">
        <v>16</v>
      </c>
      <c r="G59" s="16">
        <f t="shared" si="2"/>
        <v>101.45631067961165</v>
      </c>
    </row>
    <row r="60" spans="1:7" ht="191.25" customHeight="1">
      <c r="A60" s="1" t="s">
        <v>70</v>
      </c>
      <c r="B60" s="4" t="s">
        <v>25</v>
      </c>
      <c r="C60" s="4">
        <v>294</v>
      </c>
      <c r="D60" s="4">
        <v>306</v>
      </c>
      <c r="E60" s="6">
        <v>104.1</v>
      </c>
      <c r="F60" s="4" t="s">
        <v>16</v>
      </c>
      <c r="G60" s="16">
        <f t="shared" si="2"/>
        <v>104.08163265306123</v>
      </c>
    </row>
    <row r="61" spans="1:7" ht="32.25" customHeight="1">
      <c r="A61" s="1" t="s">
        <v>71</v>
      </c>
      <c r="B61" s="4" t="s">
        <v>43</v>
      </c>
      <c r="C61" s="4">
        <v>64</v>
      </c>
      <c r="D61" s="4">
        <v>64</v>
      </c>
      <c r="E61" s="6">
        <v>100</v>
      </c>
      <c r="F61" s="4" t="s">
        <v>16</v>
      </c>
      <c r="G61" s="16">
        <f t="shared" si="2"/>
        <v>100</v>
      </c>
    </row>
    <row r="62" spans="1:7" ht="17.25" customHeight="1">
      <c r="A62" s="1" t="s">
        <v>72</v>
      </c>
      <c r="B62" s="4" t="s">
        <v>43</v>
      </c>
      <c r="C62" s="4">
        <v>230</v>
      </c>
      <c r="D62" s="4">
        <v>392</v>
      </c>
      <c r="E62" s="6">
        <v>170.4</v>
      </c>
      <c r="F62" s="4" t="s">
        <v>16</v>
      </c>
      <c r="G62" s="16">
        <f t="shared" si="2"/>
        <v>170.43478260869566</v>
      </c>
    </row>
    <row r="63" spans="1:7" ht="29.25" customHeight="1">
      <c r="A63" s="1" t="s">
        <v>73</v>
      </c>
      <c r="B63" s="4" t="s">
        <v>25</v>
      </c>
      <c r="C63" s="4">
        <v>8</v>
      </c>
      <c r="D63" s="4">
        <v>8</v>
      </c>
      <c r="E63" s="6">
        <v>100</v>
      </c>
      <c r="F63" s="4" t="s">
        <v>16</v>
      </c>
      <c r="G63" s="16">
        <f t="shared" si="2"/>
        <v>100</v>
      </c>
    </row>
    <row r="64" spans="1:7" ht="32.25" customHeight="1">
      <c r="A64" s="1" t="s">
        <v>74</v>
      </c>
      <c r="B64" s="4" t="s">
        <v>25</v>
      </c>
      <c r="C64" s="4">
        <v>14</v>
      </c>
      <c r="D64" s="4">
        <v>15</v>
      </c>
      <c r="E64" s="6">
        <v>107.1</v>
      </c>
      <c r="F64" s="4" t="s">
        <v>16</v>
      </c>
      <c r="G64" s="16">
        <f t="shared" si="2"/>
        <v>107.14285714285714</v>
      </c>
    </row>
    <row r="65" spans="1:7" ht="18.75" customHeight="1">
      <c r="A65" s="1" t="s">
        <v>75</v>
      </c>
      <c r="B65" s="4" t="s">
        <v>25</v>
      </c>
      <c r="C65" s="4">
        <v>10</v>
      </c>
      <c r="D65" s="4">
        <v>11</v>
      </c>
      <c r="E65" s="6">
        <v>110</v>
      </c>
      <c r="F65" s="4" t="s">
        <v>16</v>
      </c>
      <c r="G65" s="16">
        <f t="shared" si="2"/>
        <v>110.00000000000001</v>
      </c>
    </row>
    <row r="66" spans="1:7" ht="56.25" customHeight="1">
      <c r="A66" s="1" t="s">
        <v>76</v>
      </c>
      <c r="B66" s="4" t="s">
        <v>25</v>
      </c>
      <c r="C66" s="4">
        <v>0</v>
      </c>
      <c r="D66" s="4">
        <v>0</v>
      </c>
      <c r="E66" s="6">
        <v>100</v>
      </c>
      <c r="F66" s="4" t="s">
        <v>16</v>
      </c>
      <c r="G66" s="16" t="e">
        <f t="shared" si="2"/>
        <v>#DIV/0!</v>
      </c>
    </row>
    <row r="67" spans="1:7" ht="27.75" customHeight="1">
      <c r="A67" s="1" t="s">
        <v>77</v>
      </c>
      <c r="B67" s="4" t="s">
        <v>25</v>
      </c>
      <c r="C67" s="4">
        <v>0</v>
      </c>
      <c r="D67" s="4">
        <v>0</v>
      </c>
      <c r="E67" s="6">
        <v>100</v>
      </c>
      <c r="F67" s="4" t="s">
        <v>16</v>
      </c>
      <c r="G67" s="16" t="e">
        <f t="shared" si="2"/>
        <v>#DIV/0!</v>
      </c>
    </row>
    <row r="68" spans="1:7" ht="17.25" customHeight="1">
      <c r="A68" s="1" t="s">
        <v>78</v>
      </c>
      <c r="B68" s="4" t="s">
        <v>25</v>
      </c>
      <c r="C68" s="4">
        <v>2</v>
      </c>
      <c r="D68" s="4">
        <v>2</v>
      </c>
      <c r="E68" s="6">
        <v>100</v>
      </c>
      <c r="F68" s="4" t="s">
        <v>16</v>
      </c>
      <c r="G68" s="16">
        <f t="shared" si="2"/>
        <v>100</v>
      </c>
    </row>
    <row r="69" spans="1:7" ht="17.25" customHeight="1">
      <c r="A69" s="1" t="s">
        <v>79</v>
      </c>
      <c r="B69" s="4" t="s">
        <v>25</v>
      </c>
      <c r="C69" s="4">
        <v>600</v>
      </c>
      <c r="D69" s="4">
        <v>605</v>
      </c>
      <c r="E69" s="6">
        <v>100.8</v>
      </c>
      <c r="F69" s="4" t="s">
        <v>16</v>
      </c>
      <c r="G69" s="16">
        <f t="shared" si="2"/>
        <v>100.83333333333333</v>
      </c>
    </row>
    <row r="70" spans="1:7" ht="32.25" customHeight="1">
      <c r="A70" s="13" t="s">
        <v>80</v>
      </c>
      <c r="B70" s="4" t="s">
        <v>43</v>
      </c>
      <c r="C70" s="12">
        <v>27</v>
      </c>
      <c r="D70" s="4">
        <v>27</v>
      </c>
      <c r="E70" s="6">
        <v>100</v>
      </c>
      <c r="F70" s="4" t="s">
        <v>16</v>
      </c>
      <c r="G70" s="16">
        <f t="shared" si="2"/>
        <v>100</v>
      </c>
    </row>
    <row r="71" spans="1:7" ht="28.5" customHeight="1">
      <c r="A71" s="13" t="s">
        <v>81</v>
      </c>
      <c r="B71" s="4" t="s">
        <v>25</v>
      </c>
      <c r="C71" s="4">
        <v>11</v>
      </c>
      <c r="D71" s="4">
        <v>11</v>
      </c>
      <c r="E71" s="6">
        <v>100</v>
      </c>
      <c r="F71" s="4" t="s">
        <v>16</v>
      </c>
      <c r="G71" s="16">
        <f t="shared" si="2"/>
        <v>100</v>
      </c>
    </row>
    <row r="72" spans="1:7" ht="44.25" customHeight="1">
      <c r="A72" s="1" t="s">
        <v>82</v>
      </c>
      <c r="B72" s="4" t="s">
        <v>25</v>
      </c>
      <c r="C72" s="4">
        <v>175</v>
      </c>
      <c r="D72" s="4">
        <v>175</v>
      </c>
      <c r="E72" s="6">
        <v>100</v>
      </c>
      <c r="F72" s="4" t="s">
        <v>16</v>
      </c>
      <c r="G72" s="16">
        <f t="shared" si="2"/>
        <v>100</v>
      </c>
    </row>
    <row r="73" spans="1:7" ht="41.25" customHeight="1">
      <c r="A73" s="1" t="s">
        <v>83</v>
      </c>
      <c r="B73" s="4" t="s">
        <v>13</v>
      </c>
      <c r="C73" s="6">
        <v>100</v>
      </c>
      <c r="D73" s="6">
        <v>100</v>
      </c>
      <c r="E73" s="6">
        <v>100</v>
      </c>
      <c r="F73" s="4" t="s">
        <v>16</v>
      </c>
      <c r="G73" s="16">
        <f t="shared" si="2"/>
        <v>100</v>
      </c>
    </row>
    <row r="74" spans="1:7" ht="59.25" customHeight="1">
      <c r="A74" s="1" t="s">
        <v>84</v>
      </c>
      <c r="B74" s="4" t="s">
        <v>25</v>
      </c>
      <c r="C74" s="14">
        <v>8968</v>
      </c>
      <c r="D74" s="14">
        <v>9168</v>
      </c>
      <c r="E74" s="4">
        <v>102.2</v>
      </c>
      <c r="F74" s="4" t="s">
        <v>16</v>
      </c>
      <c r="G74" s="16">
        <f t="shared" si="2"/>
        <v>102.23015165031222</v>
      </c>
    </row>
    <row r="75" spans="1:7" ht="17.25" customHeight="1">
      <c r="A75" s="1" t="s">
        <v>85</v>
      </c>
      <c r="B75" s="4" t="s">
        <v>25</v>
      </c>
      <c r="C75" s="4">
        <v>883</v>
      </c>
      <c r="D75" s="4">
        <v>929</v>
      </c>
      <c r="E75" s="4">
        <v>105.2</v>
      </c>
      <c r="F75" s="4" t="s">
        <v>16</v>
      </c>
      <c r="G75" s="16">
        <f t="shared" si="2"/>
        <v>105.20951302378256</v>
      </c>
    </row>
    <row r="76" spans="1:7" ht="30.75" customHeight="1">
      <c r="A76" s="1" t="s">
        <v>86</v>
      </c>
      <c r="B76" s="4" t="s">
        <v>25</v>
      </c>
      <c r="C76" s="14">
        <v>8000</v>
      </c>
      <c r="D76" s="14">
        <v>7909</v>
      </c>
      <c r="E76" s="4">
        <v>101.2</v>
      </c>
      <c r="F76" s="4" t="s">
        <v>16</v>
      </c>
      <c r="G76" s="16">
        <f>SUM(C76/D76)*100</f>
        <v>101.15058793779239</v>
      </c>
    </row>
    <row r="77" spans="1:7" ht="42.75" customHeight="1">
      <c r="A77" s="13" t="s">
        <v>87</v>
      </c>
      <c r="B77" s="4" t="s">
        <v>43</v>
      </c>
      <c r="C77" s="4">
        <v>8</v>
      </c>
      <c r="D77" s="4">
        <v>8</v>
      </c>
      <c r="E77" s="6">
        <v>100</v>
      </c>
      <c r="F77" s="4" t="s">
        <v>16</v>
      </c>
      <c r="G77" s="16">
        <f t="shared" si="2"/>
        <v>100</v>
      </c>
    </row>
    <row r="78" spans="1:7" ht="32.25" customHeight="1">
      <c r="A78" s="13" t="s">
        <v>90</v>
      </c>
      <c r="B78" s="4" t="s">
        <v>43</v>
      </c>
      <c r="C78" s="4">
        <v>8</v>
      </c>
      <c r="D78" s="4">
        <v>8</v>
      </c>
      <c r="E78" s="6">
        <v>100</v>
      </c>
      <c r="F78" s="4" t="s">
        <v>16</v>
      </c>
      <c r="G78" s="16">
        <f t="shared" si="2"/>
        <v>100</v>
      </c>
    </row>
    <row r="79" spans="1:7" ht="26.25" customHeight="1">
      <c r="A79" s="13" t="s">
        <v>91</v>
      </c>
      <c r="B79" s="4" t="s">
        <v>43</v>
      </c>
      <c r="C79" s="4">
        <v>8</v>
      </c>
      <c r="D79" s="4">
        <v>8</v>
      </c>
      <c r="E79" s="6">
        <v>100</v>
      </c>
      <c r="F79" s="4" t="s">
        <v>16</v>
      </c>
      <c r="G79" s="16">
        <f t="shared" si="2"/>
        <v>100</v>
      </c>
    </row>
    <row r="80" spans="1:7" ht="16.5" customHeight="1">
      <c r="A80" s="13" t="s">
        <v>92</v>
      </c>
      <c r="B80" s="4" t="s">
        <v>43</v>
      </c>
      <c r="C80" s="4">
        <v>8</v>
      </c>
      <c r="D80" s="4">
        <v>8</v>
      </c>
      <c r="E80" s="6">
        <v>100</v>
      </c>
      <c r="F80" s="4" t="s">
        <v>16</v>
      </c>
      <c r="G80" s="16">
        <f t="shared" si="2"/>
        <v>100</v>
      </c>
    </row>
    <row r="81" spans="1:7" ht="28.5" customHeight="1">
      <c r="A81" s="13" t="s">
        <v>93</v>
      </c>
      <c r="B81" s="4" t="s">
        <v>43</v>
      </c>
      <c r="C81" s="4">
        <v>8</v>
      </c>
      <c r="D81" s="4">
        <v>8</v>
      </c>
      <c r="E81" s="6">
        <v>100</v>
      </c>
      <c r="F81" s="4" t="s">
        <v>16</v>
      </c>
      <c r="G81" s="16">
        <f t="shared" si="2"/>
        <v>100</v>
      </c>
    </row>
    <row r="82" spans="1:7" ht="29.25" customHeight="1">
      <c r="A82" s="13" t="s">
        <v>94</v>
      </c>
      <c r="B82" s="4" t="s">
        <v>43</v>
      </c>
      <c r="C82" s="4">
        <v>8</v>
      </c>
      <c r="D82" s="4">
        <v>8</v>
      </c>
      <c r="E82" s="6">
        <v>100</v>
      </c>
      <c r="F82" s="4" t="s">
        <v>16</v>
      </c>
      <c r="G82" s="16">
        <f t="shared" si="2"/>
        <v>100</v>
      </c>
    </row>
    <row r="83" spans="1:7" ht="23.25" customHeight="1">
      <c r="A83" s="35" t="s">
        <v>32</v>
      </c>
      <c r="B83" s="36"/>
      <c r="C83" s="36"/>
      <c r="D83" s="36"/>
      <c r="E83" s="36"/>
      <c r="F83" s="37"/>
    </row>
    <row r="84" spans="1:7">
      <c r="A84" s="17" t="s">
        <v>34</v>
      </c>
      <c r="B84" s="18"/>
      <c r="C84" s="18"/>
      <c r="D84" s="18"/>
      <c r="E84" s="18"/>
      <c r="F84" s="19"/>
    </row>
    <row r="85" spans="1:7" ht="109.5" customHeight="1">
      <c r="A85" s="1" t="s">
        <v>35</v>
      </c>
      <c r="B85" s="4" t="s">
        <v>25</v>
      </c>
      <c r="C85" s="4">
        <v>85</v>
      </c>
      <c r="D85" s="4">
        <v>85</v>
      </c>
      <c r="E85" s="6">
        <v>100</v>
      </c>
      <c r="F85" s="4" t="s">
        <v>16</v>
      </c>
      <c r="G85" s="16">
        <f t="shared" ref="G85" si="3">SUM(D85/C85)*100</f>
        <v>100</v>
      </c>
    </row>
    <row r="86" spans="1:7" ht="18.75" customHeight="1">
      <c r="A86" s="17" t="s">
        <v>36</v>
      </c>
      <c r="B86" s="18"/>
      <c r="C86" s="18"/>
      <c r="D86" s="18"/>
      <c r="E86" s="18"/>
      <c r="F86" s="19"/>
    </row>
    <row r="87" spans="1:7" ht="110.25" customHeight="1">
      <c r="A87" s="11" t="s">
        <v>99</v>
      </c>
      <c r="B87" s="4" t="s">
        <v>25</v>
      </c>
      <c r="C87" s="4">
        <v>0</v>
      </c>
      <c r="D87" s="4">
        <v>0</v>
      </c>
      <c r="E87" s="6">
        <v>100</v>
      </c>
      <c r="F87" s="4" t="s">
        <v>16</v>
      </c>
      <c r="G87" s="16" t="e">
        <f>SUM(D87/C87)*100</f>
        <v>#DIV/0!</v>
      </c>
    </row>
    <row r="88" spans="1:7" ht="67.5" customHeight="1">
      <c r="A88" s="1" t="s">
        <v>100</v>
      </c>
      <c r="B88" s="4" t="s">
        <v>25</v>
      </c>
      <c r="C88" s="4">
        <v>2</v>
      </c>
      <c r="D88" s="4">
        <v>2</v>
      </c>
      <c r="E88" s="6">
        <v>100</v>
      </c>
      <c r="F88" s="4" t="s">
        <v>16</v>
      </c>
      <c r="G88" s="16">
        <f t="shared" ref="G88:G89" si="4">SUM(D88/C88)*100</f>
        <v>100</v>
      </c>
    </row>
    <row r="89" spans="1:7" ht="113.25" customHeight="1">
      <c r="A89" s="1" t="s">
        <v>101</v>
      </c>
      <c r="B89" s="4" t="s">
        <v>25</v>
      </c>
      <c r="C89" s="4">
        <v>421</v>
      </c>
      <c r="D89" s="4">
        <v>225</v>
      </c>
      <c r="E89" s="4">
        <v>53.4</v>
      </c>
      <c r="F89" s="13" t="s">
        <v>95</v>
      </c>
      <c r="G89" s="16">
        <f t="shared" si="4"/>
        <v>53.444180522565318</v>
      </c>
    </row>
    <row r="90" spans="1:7" ht="96.75" customHeight="1">
      <c r="A90" s="11" t="s">
        <v>98</v>
      </c>
      <c r="B90" s="4" t="s">
        <v>25</v>
      </c>
      <c r="C90" s="4">
        <v>0</v>
      </c>
      <c r="D90" s="4">
        <v>0</v>
      </c>
      <c r="E90" s="6">
        <v>100</v>
      </c>
      <c r="F90" s="4" t="s">
        <v>16</v>
      </c>
      <c r="G90" s="16" t="e">
        <f>SUM(D90/C90)*100</f>
        <v>#DIV/0!</v>
      </c>
    </row>
    <row r="91" spans="1:7" ht="165" customHeight="1">
      <c r="A91" s="11" t="s">
        <v>102</v>
      </c>
      <c r="B91" s="4" t="s">
        <v>25</v>
      </c>
      <c r="C91" s="4">
        <v>3</v>
      </c>
      <c r="D91" s="4">
        <v>3</v>
      </c>
      <c r="E91" s="6">
        <v>100</v>
      </c>
      <c r="F91" s="4" t="s">
        <v>16</v>
      </c>
      <c r="G91" s="16">
        <f>SUM(D91/C91)*100</f>
        <v>100</v>
      </c>
    </row>
    <row r="92" spans="1:7" ht="84" customHeight="1">
      <c r="A92" s="11" t="s">
        <v>97</v>
      </c>
      <c r="B92" s="4" t="s">
        <v>25</v>
      </c>
      <c r="C92" s="4">
        <v>0</v>
      </c>
      <c r="D92" s="4">
        <v>0</v>
      </c>
      <c r="E92" s="6">
        <v>100</v>
      </c>
      <c r="F92" s="4" t="s">
        <v>16</v>
      </c>
      <c r="G92" s="16" t="e">
        <f t="shared" ref="G92" si="5">SUM(D92/C92)*100</f>
        <v>#DIV/0!</v>
      </c>
    </row>
    <row r="93" spans="1:7" ht="20.25" customHeight="1">
      <c r="A93" s="20" t="s">
        <v>5</v>
      </c>
      <c r="B93" s="21"/>
      <c r="C93" s="21"/>
      <c r="D93" s="21"/>
      <c r="E93" s="21"/>
    </row>
  </sheetData>
  <mergeCells count="22">
    <mergeCell ref="A93:E93"/>
    <mergeCell ref="A5:A7"/>
    <mergeCell ref="E5:E7"/>
    <mergeCell ref="A1:F1"/>
    <mergeCell ref="A2:F2"/>
    <mergeCell ref="A4:F4"/>
    <mergeCell ref="C5:D5"/>
    <mergeCell ref="C6:C7"/>
    <mergeCell ref="D6:D7"/>
    <mergeCell ref="F5:F7"/>
    <mergeCell ref="B5:B7"/>
    <mergeCell ref="A8:F8"/>
    <mergeCell ref="A20:F20"/>
    <mergeCell ref="A26:F26"/>
    <mergeCell ref="A83:F83"/>
    <mergeCell ref="A3:F3"/>
    <mergeCell ref="A86:F86"/>
    <mergeCell ref="A53:F53"/>
    <mergeCell ref="A27:F27"/>
    <mergeCell ref="A21:F21"/>
    <mergeCell ref="A23:F23"/>
    <mergeCell ref="A84:F84"/>
  </mergeCells>
  <pageMargins left="0.31496062992125984" right="0.31496062992125984" top="0.74803149606299213" bottom="0.59055118110236227" header="0.31496062992125984" footer="0.31496062992125984"/>
  <pageSetup paperSize="9" scale="86" orientation="landscape" horizontalDpi="180" verticalDpi="180" r:id="rId1"/>
  <rowBreaks count="2" manualBreakCount="2">
    <brk id="49" max="5" man="1"/>
    <brk id="7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2025-02-18T13:25:28Z</dcterms:modified>
</cp:coreProperties>
</file>